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84_CONTROLE_DE_GESTION\Associations\1 COMMUN\Publication_conventions\"/>
    </mc:Choice>
  </mc:AlternateContent>
  <xr:revisionPtr revIDLastSave="0" documentId="13_ncr:1_{8DC629EE-4EF0-41A9-99AD-27027DF14374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2019" sheetId="2" r:id="rId1"/>
  </sheets>
  <definedNames>
    <definedName name="_xlnm.Print_Titles" localSheetId="0">'2019'!$1:$1</definedName>
    <definedName name="_xlnm.Print_Area" localSheetId="0">'2019'!$A$1:$J$14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" l="1"/>
  <c r="H11" i="2" l="1"/>
  <c r="H8" i="2"/>
</calcChain>
</file>

<file path=xl/sharedStrings.xml><?xml version="1.0" encoding="utf-8"?>
<sst xmlns="http://schemas.openxmlformats.org/spreadsheetml/2006/main" count="99" uniqueCount="63">
  <si>
    <t>Objet</t>
  </si>
  <si>
    <t>Montant</t>
  </si>
  <si>
    <t>Nom</t>
  </si>
  <si>
    <t>Autorité administrative</t>
  </si>
  <si>
    <t>Subvention</t>
  </si>
  <si>
    <t>Nature</t>
  </si>
  <si>
    <t>SIRET</t>
  </si>
  <si>
    <t>Convention</t>
  </si>
  <si>
    <t>Date</t>
  </si>
  <si>
    <t>référence acte décision</t>
  </si>
  <si>
    <t>Attributaire</t>
  </si>
  <si>
    <t>Association Bouguenais Jumelage Coopération</t>
  </si>
  <si>
    <t>Versement intégral après vote du budget</t>
  </si>
  <si>
    <t>Comité des œuvres sociales</t>
  </si>
  <si>
    <t>Le Nouveau Pavillon</t>
  </si>
  <si>
    <t>Croix Jeannette Bouguenais HandBall</t>
  </si>
  <si>
    <t>Possibilité d'acompte de 10 000 € versé au cours du premier semestre. Le cas échéant, solde versé après vote du budget</t>
  </si>
  <si>
    <t>Acte du 21/12/2017
Prise d'effet à la date de signature des parties
Fin au 31/12/2020</t>
  </si>
  <si>
    <t>Amicale Laïque des Couëts</t>
  </si>
  <si>
    <t>Acte du 29/03/2018
Prise d'effet à la date de signature des parties
Fin au 31/12/2019</t>
  </si>
  <si>
    <t>Le Cinéma Le Beaulieu</t>
  </si>
  <si>
    <t>Ville de Bouguenais</t>
  </si>
  <si>
    <t>Possibilité d'acompte dans la limite du quart de la subvention allouée (sauf la dernière année). 1er versement après vote du budget, 2e versement en Novembre puis en Décembre</t>
  </si>
  <si>
    <t>Fonctionnement</t>
  </si>
  <si>
    <t>Fonctionnement et projets</t>
  </si>
  <si>
    <t>Missions reconnues à l’association</t>
  </si>
  <si>
    <t>Projet solidaire, collectif et participatif</t>
  </si>
  <si>
    <t>Activités d’intérêt général</t>
  </si>
  <si>
    <t>Pratique de l’éducation physique et sportive et en particulier la pratique du handball en compétition et en loisirs</t>
  </si>
  <si>
    <t>Développement des actions sportives : Subvention dont le montant est proposé par I'Office Municipal du Sport en fonction d'un certain nombre de critères définis dans la convention de partenariat Ville/OMS en date du 1"'Octobre 2016 et subvention pour son ou ses équipes évoluant à un niveau considéré de " haut niveau " par la Ville, en fonction d'un certain nombre de critères définis dans les délibérations du 23 mars 2006 et du 17 décembre 2015</t>
  </si>
  <si>
    <t>Dates, périodes ou conditions de versement</t>
  </si>
  <si>
    <t>Délibération 005-12-17</t>
  </si>
  <si>
    <t>Acte du 21/12/2017
01/01/2018 au 31/12/2020</t>
  </si>
  <si>
    <t>Délibération 0024-12-17</t>
  </si>
  <si>
    <t>Délibération 0028-12-17</t>
  </si>
  <si>
    <t>Délibération 0022-12-17</t>
  </si>
  <si>
    <t>Théâtre de l'Ultime</t>
  </si>
  <si>
    <t>Compostri</t>
  </si>
  <si>
    <t>Retz'L</t>
  </si>
  <si>
    <t>Développement d'une monnaie locale</t>
  </si>
  <si>
    <t>Développement du compostage collectif de proximité</t>
  </si>
  <si>
    <t>Délibération 008-03-18</t>
  </si>
  <si>
    <t>Délibération 0031-03-18</t>
  </si>
  <si>
    <t>Cesesma</t>
  </si>
  <si>
    <t>Campagne éducative</t>
  </si>
  <si>
    <t>Délibération 0011-09-16</t>
  </si>
  <si>
    <t>Office Municipal des Sports</t>
  </si>
  <si>
    <t>Acte du 22/09/2016
Du 1er octobre 2016 au 30 septembre 2020</t>
  </si>
  <si>
    <t>Acte du 24/05/2018 
Prise d'effet à la date de signature des parties 
Fin au 31/12/2020</t>
  </si>
  <si>
    <t>Délibération 
0015-05-18</t>
  </si>
  <si>
    <t>Nouveau Groupe Chorégraphique 25</t>
  </si>
  <si>
    <t>Résidence</t>
  </si>
  <si>
    <t>Délibération 0022-03-19</t>
  </si>
  <si>
    <t>Acte du 28/03/2019
Prise d'effet à la date de signature des parties
Fin au 30/06/2022</t>
  </si>
  <si>
    <t>Acte du 28/03/2019
Prise d'effet à la date de signature des parties
Fin au 31/12/2019</t>
  </si>
  <si>
    <t>Délibération 0020-03-19</t>
  </si>
  <si>
    <t>61 672 € (37 688 € pour les sections sportives + 18 984 € pour le rink-hockey au titre du sport de haut niveau + 5 000 € de fonctionnement)</t>
  </si>
  <si>
    <t>Acte du 21/11/2019
18 novembre 2019 au 17 novembre 2020</t>
  </si>
  <si>
    <t>Délibération 0012-11-19</t>
  </si>
  <si>
    <t>Acte du 28/03/2019
Prise d'effet à la date de signature des parties
Fin au 31/03/2020</t>
  </si>
  <si>
    <r>
      <t xml:space="preserve">Acompte de 25 000 € en </t>
    </r>
    <r>
      <rPr>
        <sz val="11"/>
        <color theme="1"/>
        <rFont val="Calibri"/>
        <family val="2"/>
        <scheme val="minor"/>
      </rPr>
      <t>Janvier.
Solde versé après vote du budget</t>
    </r>
  </si>
  <si>
    <t>Acte du 22/11/2018
Prise d'effet à la date de signature des parties
Fin au 31/12/2013</t>
  </si>
  <si>
    <t>Délibération 0007-11-19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</si>
</sst>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zoomScale="85" zoomScaleNormal="85" workbookViewId="0">
      <pane ySplit="1" topLeftCell="A2" activePane="bottomLeft" state="frozen"/>
      <selection pane="bottomLeft" activeCell="L5" sqref="L5"/>
    </sheetView>
  </sheetViews>
  <sheetFormatPr baseColWidth="10" defaultRowHeight="15" x14ac:dyDescent="0.25"/>
  <cols>
    <col min="1" max="1" width="12.5703125" style="1" customWidth="1"/>
    <col min="2" max="2" width="15.28515625" style="1" bestFit="1" customWidth="1"/>
    <col min="3" max="3" width="24.28515625" style="1" customWidth="1"/>
    <col min="4" max="4" width="14" style="1" customWidth="1"/>
    <col min="5" max="5" width="15.42578125" style="1" customWidth="1"/>
    <col min="6" max="6" width="15.28515625" style="13" bestFit="1" customWidth="1"/>
    <col min="7" max="7" width="42.7109375" style="1" customWidth="1"/>
    <col min="8" max="8" width="16.42578125" style="18" customWidth="1"/>
    <col min="9" max="9" width="17.5703125" style="1" customWidth="1"/>
    <col min="10" max="10" width="30.140625" style="1" bestFit="1" customWidth="1"/>
    <col min="11" max="11" width="23" style="1" customWidth="1"/>
    <col min="12" max="16384" width="11.42578125" style="1"/>
  </cols>
  <sheetData>
    <row r="1" spans="1:11" s="2" customFormat="1" x14ac:dyDescent="0.25">
      <c r="A1" s="32" t="s">
        <v>3</v>
      </c>
      <c r="B1" s="32"/>
      <c r="C1" s="32" t="s">
        <v>7</v>
      </c>
      <c r="D1" s="32"/>
      <c r="E1" s="32" t="s">
        <v>10</v>
      </c>
      <c r="F1" s="32"/>
      <c r="G1" s="33" t="s">
        <v>4</v>
      </c>
      <c r="H1" s="34"/>
      <c r="I1" s="34"/>
      <c r="J1" s="35"/>
    </row>
    <row r="2" spans="1:11" s="2" customFormat="1" ht="30" x14ac:dyDescent="0.25">
      <c r="A2" s="4" t="s">
        <v>2</v>
      </c>
      <c r="B2" s="4" t="s">
        <v>6</v>
      </c>
      <c r="C2" s="4" t="s">
        <v>8</v>
      </c>
      <c r="D2" s="4" t="s">
        <v>9</v>
      </c>
      <c r="E2" s="4" t="s">
        <v>2</v>
      </c>
      <c r="F2" s="12" t="s">
        <v>6</v>
      </c>
      <c r="G2" s="4" t="s">
        <v>0</v>
      </c>
      <c r="H2" s="17" t="s">
        <v>1</v>
      </c>
      <c r="I2" s="4" t="s">
        <v>5</v>
      </c>
      <c r="J2" s="4" t="s">
        <v>30</v>
      </c>
    </row>
    <row r="3" spans="1:11" ht="60" x14ac:dyDescent="0.25">
      <c r="A3" s="3" t="s">
        <v>21</v>
      </c>
      <c r="B3" s="8">
        <v>21440020200013</v>
      </c>
      <c r="C3" s="6" t="s">
        <v>19</v>
      </c>
      <c r="D3" s="15" t="s">
        <v>41</v>
      </c>
      <c r="E3" s="9" t="s">
        <v>11</v>
      </c>
      <c r="F3" s="8">
        <v>47833449300028</v>
      </c>
      <c r="G3" s="11" t="s">
        <v>26</v>
      </c>
      <c r="H3" s="20">
        <v>58500</v>
      </c>
      <c r="I3" s="3" t="s">
        <v>24</v>
      </c>
      <c r="J3" s="3" t="s">
        <v>12</v>
      </c>
    </row>
    <row r="4" spans="1:11" ht="106.5" customHeight="1" x14ac:dyDescent="0.25">
      <c r="A4" s="3" t="s">
        <v>21</v>
      </c>
      <c r="B4" s="8">
        <v>21440020200013</v>
      </c>
      <c r="C4" s="3" t="s">
        <v>32</v>
      </c>
      <c r="D4" s="3" t="s">
        <v>31</v>
      </c>
      <c r="E4" s="10" t="s">
        <v>13</v>
      </c>
      <c r="F4" s="8">
        <v>50067922000011</v>
      </c>
      <c r="G4" s="11" t="s">
        <v>25</v>
      </c>
      <c r="H4" s="21">
        <f>95056*2</f>
        <v>190112</v>
      </c>
      <c r="I4" s="3" t="s">
        <v>23</v>
      </c>
      <c r="J4" s="3" t="s">
        <v>22</v>
      </c>
      <c r="K4" s="16"/>
    </row>
    <row r="5" spans="1:11" ht="60" x14ac:dyDescent="0.25">
      <c r="A5" s="3" t="s">
        <v>21</v>
      </c>
      <c r="B5" s="8">
        <v>21440020200013</v>
      </c>
      <c r="C5" s="5" t="s">
        <v>17</v>
      </c>
      <c r="D5" s="3" t="s">
        <v>33</v>
      </c>
      <c r="E5" s="10" t="s">
        <v>14</v>
      </c>
      <c r="F5" s="8">
        <v>45111495300032</v>
      </c>
      <c r="G5" s="11" t="s">
        <v>27</v>
      </c>
      <c r="H5" s="20">
        <v>45000</v>
      </c>
      <c r="I5" s="3" t="s">
        <v>23</v>
      </c>
      <c r="J5" s="3" t="s">
        <v>16</v>
      </c>
    </row>
    <row r="6" spans="1:11" ht="45" x14ac:dyDescent="0.25">
      <c r="A6" s="3" t="s">
        <v>21</v>
      </c>
      <c r="B6" s="8">
        <v>21440020200013</v>
      </c>
      <c r="C6" s="1" t="s">
        <v>32</v>
      </c>
      <c r="D6" s="7" t="s">
        <v>34</v>
      </c>
      <c r="E6" s="3" t="s">
        <v>15</v>
      </c>
      <c r="F6" s="8">
        <v>40260805300011</v>
      </c>
      <c r="G6" s="11" t="s">
        <v>28</v>
      </c>
      <c r="H6" s="20">
        <v>45474</v>
      </c>
      <c r="I6" s="3" t="s">
        <v>23</v>
      </c>
      <c r="J6" s="24" t="s">
        <v>60</v>
      </c>
    </row>
    <row r="7" spans="1:11" ht="183.75" customHeight="1" x14ac:dyDescent="0.25">
      <c r="A7" s="3" t="s">
        <v>21</v>
      </c>
      <c r="B7" s="8">
        <v>21440020200013</v>
      </c>
      <c r="C7" s="24" t="s">
        <v>54</v>
      </c>
      <c r="D7" s="25" t="s">
        <v>55</v>
      </c>
      <c r="E7" s="3" t="s">
        <v>18</v>
      </c>
      <c r="F7" s="8">
        <v>78593378900022</v>
      </c>
      <c r="G7" s="11" t="s">
        <v>29</v>
      </c>
      <c r="H7" s="22" t="s">
        <v>56</v>
      </c>
      <c r="I7" s="3" t="s">
        <v>23</v>
      </c>
      <c r="J7" s="3" t="s">
        <v>12</v>
      </c>
    </row>
    <row r="8" spans="1:11" ht="60" x14ac:dyDescent="0.25">
      <c r="A8" s="3" t="s">
        <v>21</v>
      </c>
      <c r="B8" s="8">
        <v>21440020200013</v>
      </c>
      <c r="C8" s="24" t="s">
        <v>53</v>
      </c>
      <c r="D8" s="24" t="s">
        <v>52</v>
      </c>
      <c r="E8" s="3" t="s">
        <v>20</v>
      </c>
      <c r="F8" s="8">
        <v>33910012500014</v>
      </c>
      <c r="G8" s="11" t="s">
        <v>27</v>
      </c>
      <c r="H8" s="20">
        <f>8600</f>
        <v>8600</v>
      </c>
      <c r="I8" s="3" t="s">
        <v>23</v>
      </c>
      <c r="J8" s="3" t="s">
        <v>12</v>
      </c>
    </row>
    <row r="9" spans="1:11" ht="45" x14ac:dyDescent="0.25">
      <c r="A9" s="3" t="s">
        <v>21</v>
      </c>
      <c r="B9" s="8">
        <v>21440020200013</v>
      </c>
      <c r="C9" s="26" t="s">
        <v>57</v>
      </c>
      <c r="D9" s="24" t="s">
        <v>58</v>
      </c>
      <c r="E9" s="3" t="s">
        <v>37</v>
      </c>
      <c r="F9" s="8">
        <v>51204283900021</v>
      </c>
      <c r="G9" s="11" t="s">
        <v>40</v>
      </c>
      <c r="H9" s="20">
        <v>2000</v>
      </c>
      <c r="I9" s="3" t="s">
        <v>23</v>
      </c>
      <c r="J9" s="3" t="s">
        <v>12</v>
      </c>
    </row>
    <row r="10" spans="1:11" s="16" customFormat="1" ht="60" x14ac:dyDescent="0.25">
      <c r="A10" s="27" t="s">
        <v>21</v>
      </c>
      <c r="B10" s="28">
        <v>21440020200013</v>
      </c>
      <c r="C10" s="29" t="s">
        <v>61</v>
      </c>
      <c r="D10" s="27" t="s">
        <v>62</v>
      </c>
      <c r="E10" s="27" t="s">
        <v>38</v>
      </c>
      <c r="F10" s="28">
        <v>78921044000010</v>
      </c>
      <c r="G10" s="30" t="s">
        <v>39</v>
      </c>
      <c r="H10" s="31">
        <v>700</v>
      </c>
      <c r="I10" s="27" t="s">
        <v>23</v>
      </c>
      <c r="J10" s="27" t="s">
        <v>12</v>
      </c>
    </row>
    <row r="11" spans="1:11" ht="60" x14ac:dyDescent="0.25">
      <c r="A11" s="3" t="s">
        <v>21</v>
      </c>
      <c r="B11" s="8">
        <v>21440020200013</v>
      </c>
      <c r="C11" s="14" t="s">
        <v>17</v>
      </c>
      <c r="D11" s="3" t="s">
        <v>35</v>
      </c>
      <c r="E11" s="3" t="s">
        <v>36</v>
      </c>
      <c r="F11" s="8">
        <v>45109970900029</v>
      </c>
      <c r="G11" s="11" t="s">
        <v>27</v>
      </c>
      <c r="H11" s="20">
        <f>13000+4200</f>
        <v>17200</v>
      </c>
      <c r="I11" s="3" t="s">
        <v>23</v>
      </c>
      <c r="J11" s="3" t="s">
        <v>12</v>
      </c>
      <c r="K11" s="19"/>
    </row>
    <row r="12" spans="1:11" ht="60" x14ac:dyDescent="0.25">
      <c r="A12" s="3" t="s">
        <v>21</v>
      </c>
      <c r="B12" s="8">
        <v>21440020200013</v>
      </c>
      <c r="C12" s="23" t="s">
        <v>59</v>
      </c>
      <c r="D12" s="24" t="s">
        <v>42</v>
      </c>
      <c r="E12" s="3" t="s">
        <v>43</v>
      </c>
      <c r="F12" s="8"/>
      <c r="G12" s="11" t="s">
        <v>44</v>
      </c>
      <c r="H12" s="20">
        <v>9000</v>
      </c>
      <c r="I12" s="3" t="s">
        <v>23</v>
      </c>
      <c r="J12" s="3" t="s">
        <v>12</v>
      </c>
    </row>
    <row r="13" spans="1:11" ht="45" x14ac:dyDescent="0.25">
      <c r="A13" s="3" t="s">
        <v>21</v>
      </c>
      <c r="B13" s="8">
        <v>21440020200013</v>
      </c>
      <c r="C13" s="3" t="s">
        <v>47</v>
      </c>
      <c r="D13" s="3" t="s">
        <v>45</v>
      </c>
      <c r="E13" s="3" t="s">
        <v>46</v>
      </c>
      <c r="F13" s="8">
        <v>81047435300010</v>
      </c>
      <c r="G13" s="11" t="s">
        <v>25</v>
      </c>
      <c r="H13" s="20">
        <v>2462</v>
      </c>
      <c r="I13" s="3" t="s">
        <v>23</v>
      </c>
      <c r="J13" s="3" t="s">
        <v>12</v>
      </c>
    </row>
    <row r="14" spans="1:11" ht="60" x14ac:dyDescent="0.25">
      <c r="A14" s="3" t="s">
        <v>21</v>
      </c>
      <c r="B14" s="8">
        <v>21440020200013</v>
      </c>
      <c r="C14" s="5" t="s">
        <v>48</v>
      </c>
      <c r="D14" s="3" t="s">
        <v>49</v>
      </c>
      <c r="E14" s="3" t="s">
        <v>50</v>
      </c>
      <c r="F14" s="8">
        <v>42006231700037</v>
      </c>
      <c r="G14" s="11" t="s">
        <v>51</v>
      </c>
      <c r="H14" s="20">
        <v>2500</v>
      </c>
      <c r="I14" s="3" t="s">
        <v>23</v>
      </c>
      <c r="J14" s="3" t="s">
        <v>12</v>
      </c>
    </row>
    <row r="33" spans="5:5" x14ac:dyDescent="0.25">
      <c r="E33" s="3"/>
    </row>
  </sheetData>
  <mergeCells count="4">
    <mergeCell ref="A1:B1"/>
    <mergeCell ref="C1:D1"/>
    <mergeCell ref="E1:F1"/>
    <mergeCell ref="G1:J1"/>
  </mergeCells>
  <printOptions horizontalCentered="1"/>
  <pageMargins left="0" right="0" top="0.74803149606299213" bottom="0.74803149606299213" header="0.31496062992125984" footer="0.31496062992125984"/>
  <pageSetup paperSize="8" orientation="landscape" r:id="rId1"/>
  <headerFooter>
    <oddHeader>&amp;C&amp;"-,Gras"&amp;UDonnées essentielles des conventions de subvention selon le décret n° 2017-779 du 5 mai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2019</vt:lpstr>
      <vt:lpstr>'2019'!Impression_des_titres</vt:lpstr>
      <vt:lpstr>'2019'!Zone_d_impression</vt:lpstr>
    </vt:vector>
  </TitlesOfParts>
  <Company>Ville de Bouguenais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Tabouy Astrid</dc:creator>
  <cp:lastModifiedBy>Jacoutot Valérie</cp:lastModifiedBy>
  <cp:lastPrinted>2019-12-26T08:26:08Z</cp:lastPrinted>
  <dcterms:created xsi:type="dcterms:W3CDTF">2018-12-18T16:54:27Z</dcterms:created>
  <dcterms:modified xsi:type="dcterms:W3CDTF">2019-12-26T08:26:19Z</dcterms:modified>
</cp:coreProperties>
</file>